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2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H195" i="1"/>
  <c r="H81" i="1"/>
  <c r="L100" i="1"/>
  <c r="L62" i="1"/>
  <c r="L43" i="1"/>
  <c r="I176" i="1"/>
  <c r="F119" i="1"/>
  <c r="I81" i="1"/>
  <c r="I62" i="1"/>
  <c r="H24" i="1"/>
  <c r="I195" i="1"/>
  <c r="J195" i="1"/>
  <c r="G195" i="1"/>
  <c r="F195" i="1"/>
  <c r="H176" i="1"/>
  <c r="J176" i="1"/>
  <c r="L176" i="1"/>
  <c r="G176" i="1"/>
  <c r="F176" i="1"/>
  <c r="L157" i="1"/>
  <c r="J157" i="1"/>
  <c r="I157" i="1"/>
  <c r="H157" i="1"/>
  <c r="G157" i="1"/>
  <c r="F157" i="1"/>
  <c r="F138" i="1"/>
  <c r="H138" i="1"/>
  <c r="G138" i="1"/>
  <c r="L138" i="1"/>
  <c r="J138" i="1"/>
  <c r="I138" i="1"/>
  <c r="H119" i="1"/>
  <c r="L119" i="1"/>
  <c r="J119" i="1"/>
  <c r="I119" i="1"/>
  <c r="G119" i="1"/>
  <c r="I100" i="1"/>
  <c r="J100" i="1"/>
  <c r="G100" i="1"/>
  <c r="F100" i="1"/>
  <c r="L81" i="1"/>
  <c r="J81" i="1"/>
  <c r="G81" i="1"/>
  <c r="F81" i="1"/>
  <c r="H62" i="1"/>
  <c r="J62" i="1"/>
  <c r="G62" i="1"/>
  <c r="F62" i="1"/>
  <c r="G43" i="1"/>
  <c r="F43" i="1"/>
  <c r="J43" i="1"/>
  <c r="I43" i="1"/>
  <c r="H43" i="1"/>
  <c r="L24" i="1"/>
  <c r="I24" i="1"/>
  <c r="J24" i="1"/>
  <c r="G24" i="1"/>
  <c r="F24" i="1"/>
  <c r="H196" i="1" l="1"/>
  <c r="L196" i="1"/>
  <c r="G196" i="1"/>
  <c r="F196" i="1"/>
  <c r="J196" i="1"/>
  <c r="I196" i="1"/>
</calcChain>
</file>

<file path=xl/sharedStrings.xml><?xml version="1.0" encoding="utf-8"?>
<sst xmlns="http://schemas.openxmlformats.org/spreadsheetml/2006/main" count="298" uniqueCount="102">
  <si>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</si>
  <si>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</si>
  <si>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</si>
  <si>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</si>
  <si>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</si>
  <si>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</si>
  <si>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</si>
  <si>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</si>
  <si>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</si>
  <si>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</si>
  <si>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</si>
  <si>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</si>
  <si>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</si>
  <si>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</si>
  <si>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</si>
  <si>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</si>
  <si>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</si>
  <si>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</si>
  <si>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</si>
  <si>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</si>
  <si>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</si>
  <si>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</si>
  <si>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</si>
  <si>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</si>
  <si>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</si>
  <si>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</si>
  <si>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</si>
  <si>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</si>
  <si>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</si>
  <si>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</si>
  <si>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</si>
  <si>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</si>
  <si>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</si>
  <si>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</si>
  <si>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</si>
  <si>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</si>
  <si>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</si>
  <si>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</si>
  <si>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</si>
  <si>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</si>
  <si>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Омлет натуральный</t>
  </si>
  <si>
    <t>Чай с сахаром</t>
  </si>
  <si>
    <t>Батон</t>
  </si>
  <si>
    <t>Икра овощная</t>
  </si>
  <si>
    <t>Щи из свежей капусты на бульоне</t>
  </si>
  <si>
    <t>88/2011</t>
  </si>
  <si>
    <t>Плов из мяса птицы</t>
  </si>
  <si>
    <t>Компот из сухофруктов</t>
  </si>
  <si>
    <t>Хлеб пшеничный</t>
  </si>
  <si>
    <t>Хлеб ржано- пшеничный</t>
  </si>
  <si>
    <t>Каша манная молочная</t>
  </si>
  <si>
    <t>Котлеты рубленые из мяса птицы</t>
  </si>
  <si>
    <t>Картофельное пюре</t>
  </si>
  <si>
    <t>Чай с лимоном</t>
  </si>
  <si>
    <t>Хлеб ржано-пшеничный</t>
  </si>
  <si>
    <t>Каша гречневая вязкая</t>
  </si>
  <si>
    <t>Борщ из свежей капусты со сметаной на бульоне</t>
  </si>
  <si>
    <t>Пельмени</t>
  </si>
  <si>
    <t>Жаркое по-домашнему</t>
  </si>
  <si>
    <t>Суп с вермишелью на бульоне</t>
  </si>
  <si>
    <t>Котлеты рубленые из мяса</t>
  </si>
  <si>
    <t>Каша рисовая рассыпчатая</t>
  </si>
  <si>
    <t>Компот ассорти</t>
  </si>
  <si>
    <t>Запеканка рисовая с творогом и сгущенным молоком</t>
  </si>
  <si>
    <t>Шницель рубленый из мяса птицы</t>
  </si>
  <si>
    <t>Каша пшенная молочная</t>
  </si>
  <si>
    <t>Салат из свеклы отварной</t>
  </si>
  <si>
    <t>Биточки мясные с томатным соусом</t>
  </si>
  <si>
    <t>Горошек зеленый отварной</t>
  </si>
  <si>
    <t>Яйцо отварное</t>
  </si>
  <si>
    <t>Рассольник московский на бульоне</t>
  </si>
  <si>
    <t>Винегрет овощной</t>
  </si>
  <si>
    <t>Каша молочная "Дружба"</t>
  </si>
  <si>
    <t>Суп картофельный с крупой</t>
  </si>
  <si>
    <t>Масло (порциями)</t>
  </si>
  <si>
    <t>Кукуруза порционно</t>
  </si>
  <si>
    <t>Котлеты рубленные из мяса птицы</t>
  </si>
  <si>
    <t>Салат из белокочанной капусты</t>
  </si>
  <si>
    <t>Гуляш из птицы</t>
  </si>
  <si>
    <t>Каша гречневая молочная вязкая</t>
  </si>
  <si>
    <t>Какао из консервов "Какао со сгущенным молоком и сахаром"</t>
  </si>
  <si>
    <t>Салат из моркови с яблоком</t>
  </si>
  <si>
    <t>Напиток из плодов шиповника</t>
  </si>
  <si>
    <t>Сыр (порциями)</t>
  </si>
  <si>
    <t>Салат из моркови с сахаром</t>
  </si>
  <si>
    <t>Пюре из бобовых с маслом</t>
  </si>
  <si>
    <t>Салат из свеклы с яблоками</t>
  </si>
  <si>
    <t>Салат из белокочанной капусты с кукурузой</t>
  </si>
  <si>
    <t>Овсяное печенье</t>
  </si>
  <si>
    <t>Рожки отварные</t>
  </si>
  <si>
    <t>Суп гороховый на курином бульоне</t>
  </si>
  <si>
    <t>Печенье</t>
  </si>
  <si>
    <t>Фрукты (яблоки)</t>
  </si>
  <si>
    <t>Джем</t>
  </si>
  <si>
    <t>Блины</t>
  </si>
  <si>
    <t>Сок 200 мл.в инд.уп.</t>
  </si>
  <si>
    <t>Кофейный напиток</t>
  </si>
  <si>
    <t>Оладьи</t>
  </si>
  <si>
    <t>Сок 200 мл. в инд.уп.</t>
  </si>
  <si>
    <t>Рыба тушенная в томате с овощами</t>
  </si>
  <si>
    <t>МОУ "Старошайговская СОШ"</t>
  </si>
  <si>
    <t>Венчакова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</si>
</sst>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wrapText="1"/>
      <protection locked="0"/>
    </xf>
    <xf numFmtId="164" fontId="0" fillId="4" borderId="1" xfId="0" applyNumberFormat="1" applyFill="1" applyBorder="1" applyProtection="1">
      <protection locked="0"/>
    </xf>
    <xf numFmtId="164" fontId="3" fillId="2" borderId="2" xfId="0" applyNumberFormat="1" applyFont="1" applyFill="1" applyBorder="1" applyAlignment="1" applyProtection="1">
      <alignment horizontal="center" vertical="top" wrapText="1"/>
      <protection locked="0"/>
    </xf>
    <xf numFmtId="1" fontId="0" fillId="4" borderId="15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164" fontId="3" fillId="2" borderId="1" xfId="0" applyNumberFormat="1" applyFont="1" applyFill="1" applyBorder="1" applyAlignment="1" applyProtection="1">
      <alignment horizontal="center" vertical="top" wrapText="1"/>
      <protection locked="0"/>
    </xf>
    <xf numFmtId="1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164" fontId="3" fillId="3" borderId="3" xfId="0" applyNumberFormat="1" applyFont="1" applyFill="1" applyBorder="1" applyAlignment="1">
      <alignment horizontal="center" vertical="top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9" width="7.57031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 t="s">
        <v>100</v>
      </c>
      <c r="D1" s="70"/>
      <c r="E1" s="70"/>
      <c r="F1" s="12" t="s">
        <v>16</v>
      </c>
      <c r="G1" s="2" t="s">
        <v>17</v>
      </c>
      <c r="H1" s="71" t="s">
        <v>39</v>
      </c>
      <c r="I1" s="71"/>
      <c r="J1" s="71"/>
      <c r="K1" s="71"/>
    </row>
    <row r="2" spans="1:12" ht="18" x14ac:dyDescent="0.2">
      <c r="A2" s="35" t="s">
        <v>6</v>
      </c>
      <c r="C2" s="2"/>
      <c r="G2" s="2" t="s">
        <v>18</v>
      </c>
      <c r="H2" s="71" t="s">
        <v>101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50</v>
      </c>
      <c r="F6" s="52">
        <v>200</v>
      </c>
      <c r="G6" s="54">
        <v>4.3049999999999997</v>
      </c>
      <c r="H6" s="54">
        <v>5.726</v>
      </c>
      <c r="I6" s="54">
        <v>24.82</v>
      </c>
      <c r="J6" s="54">
        <v>168.62100000000001</v>
      </c>
      <c r="K6" s="56">
        <v>181</v>
      </c>
      <c r="L6" s="40">
        <v>70.180000000000007</v>
      </c>
    </row>
    <row r="7" spans="1:12" ht="15" x14ac:dyDescent="0.25">
      <c r="A7" s="23"/>
      <c r="B7" s="15"/>
      <c r="C7" s="11"/>
      <c r="D7" s="6"/>
      <c r="E7" s="42" t="s">
        <v>74</v>
      </c>
      <c r="F7" s="43">
        <v>10</v>
      </c>
      <c r="G7" s="55">
        <v>0.08</v>
      </c>
      <c r="H7" s="55">
        <v>7.25</v>
      </c>
      <c r="I7" s="55">
        <v>0.13</v>
      </c>
      <c r="J7" s="55">
        <v>66.099999999999994</v>
      </c>
      <c r="K7" s="44">
        <v>14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55">
        <v>0.2</v>
      </c>
      <c r="H8" s="55">
        <v>5.0999999999999997E-2</v>
      </c>
      <c r="I8" s="55">
        <v>13.042999999999999</v>
      </c>
      <c r="J8" s="55">
        <v>53.387999999999998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55">
        <v>3.5</v>
      </c>
      <c r="H9" s="55">
        <v>0.5</v>
      </c>
      <c r="I9" s="55">
        <v>23</v>
      </c>
      <c r="J9" s="55">
        <v>110</v>
      </c>
      <c r="K9" s="44"/>
      <c r="L9" s="43"/>
    </row>
    <row r="10" spans="1:12" ht="15" x14ac:dyDescent="0.25">
      <c r="A10" s="23"/>
      <c r="B10" s="15"/>
      <c r="C10" s="11"/>
      <c r="D10" s="7"/>
      <c r="E10" s="42" t="s">
        <v>88</v>
      </c>
      <c r="F10" s="43">
        <v>40</v>
      </c>
      <c r="G10" s="55">
        <v>0.28000000000000003</v>
      </c>
      <c r="H10" s="55">
        <v>0.98799999999999999</v>
      </c>
      <c r="I10" s="55">
        <v>3.5760000000000001</v>
      </c>
      <c r="J10" s="55">
        <v>24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8.3650000000000002</v>
      </c>
      <c r="H13" s="19">
        <f t="shared" si="0"/>
        <v>14.514999999999999</v>
      </c>
      <c r="I13" s="19">
        <f t="shared" si="0"/>
        <v>64.568999999999988</v>
      </c>
      <c r="J13" s="19">
        <f t="shared" si="0"/>
        <v>422.10899999999998</v>
      </c>
      <c r="K13" s="25"/>
      <c r="L13" s="19">
        <f t="shared" ref="L13" si="1">SUM(L6:L12)</f>
        <v>70.180000000000007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55">
        <v>1.02</v>
      </c>
      <c r="H14" s="55">
        <v>5.4</v>
      </c>
      <c r="I14" s="55">
        <v>5.4</v>
      </c>
      <c r="J14" s="55">
        <v>81.599999999999994</v>
      </c>
      <c r="K14" s="44"/>
      <c r="L14" s="43">
        <v>86.74</v>
      </c>
    </row>
    <row r="15" spans="1:12" ht="15" x14ac:dyDescent="0.25">
      <c r="A15" s="23"/>
      <c r="B15" s="15"/>
      <c r="C15" s="11"/>
      <c r="D15" s="7" t="s">
        <v>27</v>
      </c>
      <c r="E15" s="53" t="s">
        <v>44</v>
      </c>
      <c r="F15" s="43">
        <v>200</v>
      </c>
      <c r="G15" s="55">
        <v>1.6140000000000001</v>
      </c>
      <c r="H15" s="55">
        <v>4.665</v>
      </c>
      <c r="I15" s="55">
        <v>9.3510000000000009</v>
      </c>
      <c r="J15" s="55">
        <v>86.012</v>
      </c>
      <c r="K15" s="43" t="s">
        <v>45</v>
      </c>
      <c r="L15" s="43"/>
    </row>
    <row r="16" spans="1:12" ht="15" x14ac:dyDescent="0.25">
      <c r="A16" s="23"/>
      <c r="B16" s="15"/>
      <c r="C16" s="11"/>
      <c r="D16" s="7" t="s">
        <v>28</v>
      </c>
      <c r="E16" s="53" t="s">
        <v>46</v>
      </c>
      <c r="F16" s="43">
        <v>240</v>
      </c>
      <c r="G16" s="55">
        <v>19.82</v>
      </c>
      <c r="H16" s="55">
        <v>22.31</v>
      </c>
      <c r="I16" s="55">
        <v>43.142000000000003</v>
      </c>
      <c r="J16" s="55">
        <v>452.01600000000002</v>
      </c>
      <c r="K16" s="44">
        <v>291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55"/>
      <c r="H17" s="55"/>
      <c r="I17" s="55"/>
      <c r="J17" s="55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53" t="s">
        <v>47</v>
      </c>
      <c r="F18" s="43">
        <v>180</v>
      </c>
      <c r="G18" s="55">
        <v>0.23400000000000001</v>
      </c>
      <c r="H18" s="55"/>
      <c r="I18" s="55">
        <v>18.263000000000002</v>
      </c>
      <c r="J18" s="55">
        <v>74.594999999999999</v>
      </c>
      <c r="K18" s="44">
        <v>348</v>
      </c>
      <c r="L18" s="43"/>
    </row>
    <row r="19" spans="1:12" ht="15" x14ac:dyDescent="0.25">
      <c r="A19" s="23"/>
      <c r="B19" s="15"/>
      <c r="C19" s="11"/>
      <c r="D19" s="7" t="s">
        <v>31</v>
      </c>
      <c r="E19" s="53" t="s">
        <v>48</v>
      </c>
      <c r="F19" s="43">
        <v>30</v>
      </c>
      <c r="G19" s="57">
        <v>2.2799999999999998</v>
      </c>
      <c r="H19" s="57">
        <v>0.24</v>
      </c>
      <c r="I19" s="58">
        <v>14.76</v>
      </c>
      <c r="J19" s="55">
        <v>70.5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53" t="s">
        <v>49</v>
      </c>
      <c r="F20" s="43">
        <v>30</v>
      </c>
      <c r="G20" s="57">
        <v>2.5499999999999998</v>
      </c>
      <c r="H20" s="57">
        <v>0.99</v>
      </c>
      <c r="I20" s="58">
        <v>14.49</v>
      </c>
      <c r="J20" s="55">
        <v>77.7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27.518000000000004</v>
      </c>
      <c r="H23" s="19">
        <f t="shared" si="2"/>
        <v>33.605000000000004</v>
      </c>
      <c r="I23" s="19">
        <f t="shared" si="2"/>
        <v>105.40600000000001</v>
      </c>
      <c r="J23" s="19">
        <f t="shared" si="2"/>
        <v>842.42300000000012</v>
      </c>
      <c r="K23" s="25"/>
      <c r="L23" s="19">
        <f t="shared" ref="L23" si="3">SUM(L14:L22)</f>
        <v>86.74</v>
      </c>
    </row>
    <row r="24" spans="1:12" ht="15" x14ac:dyDescent="0.2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1240</v>
      </c>
      <c r="G24" s="32">
        <f t="shared" ref="G24:J24" si="4">G13+G23</f>
        <v>35.883000000000003</v>
      </c>
      <c r="H24" s="32">
        <f t="shared" si="4"/>
        <v>48.120000000000005</v>
      </c>
      <c r="I24" s="32">
        <f t="shared" si="4"/>
        <v>169.97499999999999</v>
      </c>
      <c r="J24" s="32">
        <f t="shared" si="4"/>
        <v>1264.5320000000002</v>
      </c>
      <c r="K24" s="32"/>
      <c r="L24" s="32">
        <f t="shared" ref="L24" si="5">L13+L23</f>
        <v>156.92000000000002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61" t="s">
        <v>76</v>
      </c>
      <c r="F25" s="40">
        <v>90</v>
      </c>
      <c r="G25" s="62">
        <v>14.084</v>
      </c>
      <c r="H25" s="62">
        <v>8.7959999999999994</v>
      </c>
      <c r="I25" s="62">
        <v>12.734999999999999</v>
      </c>
      <c r="J25" s="62">
        <v>187.761</v>
      </c>
      <c r="K25" s="41">
        <v>294</v>
      </c>
      <c r="L25" s="40">
        <v>70.180000000000007</v>
      </c>
    </row>
    <row r="26" spans="1:12" ht="15" x14ac:dyDescent="0.25">
      <c r="A26" s="14"/>
      <c r="B26" s="15"/>
      <c r="C26" s="11"/>
      <c r="D26" s="60" t="s">
        <v>29</v>
      </c>
      <c r="E26" s="59" t="s">
        <v>89</v>
      </c>
      <c r="F26" s="43">
        <v>150</v>
      </c>
      <c r="G26" s="55">
        <v>6.4139999999999997</v>
      </c>
      <c r="H26" s="55">
        <v>3.6560000000000001</v>
      </c>
      <c r="I26" s="55">
        <v>40.944000000000003</v>
      </c>
      <c r="J26" s="55">
        <v>222.482</v>
      </c>
      <c r="K26" s="44">
        <v>202</v>
      </c>
      <c r="L26" s="43"/>
    </row>
    <row r="27" spans="1:12" ht="15" x14ac:dyDescent="0.25">
      <c r="A27" s="14"/>
      <c r="B27" s="15"/>
      <c r="C27" s="11"/>
      <c r="D27" s="7" t="s">
        <v>22</v>
      </c>
      <c r="E27" s="59" t="s">
        <v>53</v>
      </c>
      <c r="F27" s="43">
        <v>200</v>
      </c>
      <c r="G27" s="55">
        <v>0.23599999999999999</v>
      </c>
      <c r="H27" s="55">
        <v>5.5E-2</v>
      </c>
      <c r="I27" s="55">
        <v>13.163</v>
      </c>
      <c r="J27" s="55">
        <v>54.747999999999998</v>
      </c>
      <c r="K27" s="44">
        <v>377</v>
      </c>
      <c r="L27" s="43"/>
    </row>
    <row r="28" spans="1:12" ht="15" x14ac:dyDescent="0.25">
      <c r="A28" s="14"/>
      <c r="B28" s="15"/>
      <c r="C28" s="11"/>
      <c r="D28" s="7" t="s">
        <v>23</v>
      </c>
      <c r="E28" s="59" t="s">
        <v>48</v>
      </c>
      <c r="F28" s="43">
        <v>40</v>
      </c>
      <c r="G28" s="55">
        <v>3.04</v>
      </c>
      <c r="H28" s="55">
        <v>0.32</v>
      </c>
      <c r="I28" s="55">
        <v>19.68</v>
      </c>
      <c r="J28" s="55">
        <v>94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55"/>
      <c r="H29" s="55"/>
      <c r="I29" s="55"/>
      <c r="J29" s="55"/>
      <c r="K29" s="44"/>
      <c r="L29" s="43"/>
    </row>
    <row r="30" spans="1:12" ht="15" x14ac:dyDescent="0.25">
      <c r="A30" s="14"/>
      <c r="B30" s="15"/>
      <c r="C30" s="11"/>
      <c r="D30" s="6"/>
      <c r="E30" s="59" t="s">
        <v>75</v>
      </c>
      <c r="F30" s="43">
        <v>30</v>
      </c>
      <c r="G30" s="55">
        <v>0.86099999999999999</v>
      </c>
      <c r="H30" s="55">
        <v>0.18</v>
      </c>
      <c r="I30" s="55">
        <v>2.97</v>
      </c>
      <c r="J30" s="55">
        <v>17.34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24.634999999999998</v>
      </c>
      <c r="H32" s="19">
        <f t="shared" ref="H32" si="7">SUM(H25:H31)</f>
        <v>13.007</v>
      </c>
      <c r="I32" s="19">
        <f t="shared" ref="I32" si="8">SUM(I25:I31)</f>
        <v>89.49199999999999</v>
      </c>
      <c r="J32" s="19">
        <f t="shared" ref="J32:L32" si="9">SUM(J25:J31)</f>
        <v>576.33100000000002</v>
      </c>
      <c r="K32" s="25"/>
      <c r="L32" s="19">
        <f t="shared" si="9"/>
        <v>70.180000000000007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9" t="s">
        <v>77</v>
      </c>
      <c r="F33" s="43">
        <v>60</v>
      </c>
      <c r="G33" s="43">
        <v>0.85199999999999998</v>
      </c>
      <c r="H33" s="43">
        <v>3.0550000000000002</v>
      </c>
      <c r="I33" s="43">
        <v>5.9</v>
      </c>
      <c r="J33" s="43">
        <v>55.011000000000003</v>
      </c>
      <c r="K33" s="44">
        <v>45</v>
      </c>
      <c r="L33" s="43">
        <v>86.74</v>
      </c>
    </row>
    <row r="34" spans="1:12" ht="15" x14ac:dyDescent="0.25">
      <c r="A34" s="14"/>
      <c r="B34" s="15"/>
      <c r="C34" s="11"/>
      <c r="D34" s="7" t="s">
        <v>27</v>
      </c>
      <c r="E34" s="59" t="s">
        <v>90</v>
      </c>
      <c r="F34" s="43">
        <v>200</v>
      </c>
      <c r="G34" s="43">
        <v>7.6980000000000004</v>
      </c>
      <c r="H34" s="43">
        <v>5.5119999999999996</v>
      </c>
      <c r="I34" s="43">
        <v>15.09</v>
      </c>
      <c r="J34" s="43">
        <v>140.24100000000001</v>
      </c>
      <c r="K34" s="44">
        <v>102</v>
      </c>
      <c r="L34" s="43"/>
    </row>
    <row r="35" spans="1:12" ht="15" x14ac:dyDescent="0.25">
      <c r="A35" s="14"/>
      <c r="B35" s="15"/>
      <c r="C35" s="11"/>
      <c r="D35" s="7" t="s">
        <v>28</v>
      </c>
      <c r="E35" s="59" t="s">
        <v>78</v>
      </c>
      <c r="F35" s="43">
        <v>90</v>
      </c>
      <c r="G35" s="43">
        <v>14.615</v>
      </c>
      <c r="H35" s="43">
        <v>11.27</v>
      </c>
      <c r="I35" s="43">
        <v>3.46</v>
      </c>
      <c r="J35" s="43">
        <v>176.21</v>
      </c>
      <c r="K35" s="44">
        <v>260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52</v>
      </c>
      <c r="F36" s="43">
        <v>150</v>
      </c>
      <c r="G36" s="43">
        <v>3.2490000000000001</v>
      </c>
      <c r="H36" s="43">
        <v>3.8330000000000002</v>
      </c>
      <c r="I36" s="43">
        <v>23.431000000000001</v>
      </c>
      <c r="J36" s="43">
        <v>141.572</v>
      </c>
      <c r="K36" s="44">
        <v>128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41</v>
      </c>
      <c r="F37" s="43">
        <v>180</v>
      </c>
      <c r="G37" s="43">
        <v>0.2</v>
      </c>
      <c r="H37" s="43">
        <v>5.0999999999999997E-2</v>
      </c>
      <c r="I37" s="43">
        <v>12.045</v>
      </c>
      <c r="J37" s="43">
        <v>49.398000000000003</v>
      </c>
      <c r="K37" s="44">
        <v>376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48</v>
      </c>
      <c r="F38" s="43">
        <v>30</v>
      </c>
      <c r="G38" s="43">
        <v>2.2799999999999998</v>
      </c>
      <c r="H38" s="43">
        <v>0.24</v>
      </c>
      <c r="I38" s="43">
        <v>14.76</v>
      </c>
      <c r="J38" s="43">
        <v>70.5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54</v>
      </c>
      <c r="F39" s="43">
        <v>30</v>
      </c>
      <c r="G39" s="43">
        <v>2.5499999999999998</v>
      </c>
      <c r="H39" s="43">
        <v>0.99</v>
      </c>
      <c r="I39" s="43">
        <v>14.49</v>
      </c>
      <c r="J39" s="43">
        <v>77.7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31.443999999999999</v>
      </c>
      <c r="H42" s="19">
        <f t="shared" ref="H42" si="11">SUM(H33:H41)</f>
        <v>24.950999999999997</v>
      </c>
      <c r="I42" s="19">
        <f t="shared" ref="I42" si="12">SUM(I33:I41)</f>
        <v>89.176000000000002</v>
      </c>
      <c r="J42" s="19">
        <f t="shared" ref="J42:L42" si="13">SUM(J33:J41)</f>
        <v>710.63200000000006</v>
      </c>
      <c r="K42" s="25"/>
      <c r="L42" s="19">
        <f t="shared" si="13"/>
        <v>86.74</v>
      </c>
    </row>
    <row r="43" spans="1:12" ht="15.75" customHeight="1" x14ac:dyDescent="0.2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1250</v>
      </c>
      <c r="G43" s="32">
        <f t="shared" ref="G43" si="14">G32+G42</f>
        <v>56.078999999999994</v>
      </c>
      <c r="H43" s="32">
        <f t="shared" ref="H43" si="15">H32+H42</f>
        <v>37.957999999999998</v>
      </c>
      <c r="I43" s="32">
        <f t="shared" ref="I43" si="16">I32+I42</f>
        <v>178.66800000000001</v>
      </c>
      <c r="J43" s="32">
        <f t="shared" ref="J43:L43" si="17">J32+J42</f>
        <v>1286.9630000000002</v>
      </c>
      <c r="K43" s="32"/>
      <c r="L43" s="32">
        <f t="shared" si="17"/>
        <v>156.92000000000002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1" t="s">
        <v>79</v>
      </c>
      <c r="F44" s="40">
        <v>200</v>
      </c>
      <c r="G44" s="62">
        <v>9.2409999999999997</v>
      </c>
      <c r="H44" s="62">
        <v>7.7759999999999998</v>
      </c>
      <c r="I44" s="62">
        <v>39.404000000000003</v>
      </c>
      <c r="J44" s="62">
        <v>264.99099999999999</v>
      </c>
      <c r="K44" s="41">
        <v>185</v>
      </c>
      <c r="L44" s="40">
        <v>70.180000000000007</v>
      </c>
    </row>
    <row r="45" spans="1:12" ht="15" x14ac:dyDescent="0.25">
      <c r="A45" s="23"/>
      <c r="B45" s="15"/>
      <c r="C45" s="11"/>
      <c r="D45" s="6"/>
      <c r="E45" s="42" t="s">
        <v>91</v>
      </c>
      <c r="F45" s="43">
        <v>50</v>
      </c>
      <c r="G45" s="55">
        <v>3.9</v>
      </c>
      <c r="H45" s="55">
        <v>7.69</v>
      </c>
      <c r="I45" s="55">
        <v>34.645000000000003</v>
      </c>
      <c r="J45" s="55">
        <v>220</v>
      </c>
      <c r="K45" s="44"/>
      <c r="L45" s="43"/>
    </row>
    <row r="46" spans="1:12" ht="25.5" x14ac:dyDescent="0.25">
      <c r="A46" s="23"/>
      <c r="B46" s="15"/>
      <c r="C46" s="11"/>
      <c r="D46" s="7" t="s">
        <v>22</v>
      </c>
      <c r="E46" s="59" t="s">
        <v>80</v>
      </c>
      <c r="F46" s="43">
        <v>200</v>
      </c>
      <c r="G46" s="55">
        <v>2.46</v>
      </c>
      <c r="H46" s="55">
        <v>2.25</v>
      </c>
      <c r="I46" s="55">
        <v>16.38</v>
      </c>
      <c r="J46" s="55">
        <v>95.61</v>
      </c>
      <c r="K46" s="44">
        <v>384</v>
      </c>
      <c r="L46" s="43"/>
    </row>
    <row r="47" spans="1:12" ht="15" x14ac:dyDescent="0.25">
      <c r="A47" s="23"/>
      <c r="B47" s="15"/>
      <c r="C47" s="11"/>
      <c r="D47" s="7" t="s">
        <v>23</v>
      </c>
      <c r="E47" s="59" t="s">
        <v>48</v>
      </c>
      <c r="F47" s="43">
        <v>50</v>
      </c>
      <c r="G47" s="55">
        <v>3.8</v>
      </c>
      <c r="H47" s="55">
        <v>0.4</v>
      </c>
      <c r="I47" s="55">
        <v>24.6</v>
      </c>
      <c r="J47" s="55">
        <v>117.5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19.401</v>
      </c>
      <c r="H51" s="19">
        <f t="shared" ref="H51" si="19">SUM(H44:H50)</f>
        <v>18.116</v>
      </c>
      <c r="I51" s="19">
        <f t="shared" ref="I51" si="20">SUM(I44:I50)</f>
        <v>115.029</v>
      </c>
      <c r="J51" s="19">
        <f t="shared" ref="J51:L51" si="21">SUM(J44:J50)</f>
        <v>698.101</v>
      </c>
      <c r="K51" s="25"/>
      <c r="L51" s="19">
        <f t="shared" si="21"/>
        <v>70.180000000000007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9" t="s">
        <v>81</v>
      </c>
      <c r="F52" s="43">
        <v>60</v>
      </c>
      <c r="G52" s="55">
        <v>0.55400000000000005</v>
      </c>
      <c r="H52" s="55">
        <v>3.694</v>
      </c>
      <c r="I52" s="55">
        <v>7.6849999999999996</v>
      </c>
      <c r="J52" s="55">
        <v>67.078000000000003</v>
      </c>
      <c r="K52" s="44">
        <v>65</v>
      </c>
      <c r="L52" s="43">
        <v>86.74</v>
      </c>
    </row>
    <row r="53" spans="1:12" ht="15" x14ac:dyDescent="0.25">
      <c r="A53" s="23"/>
      <c r="B53" s="15"/>
      <c r="C53" s="11"/>
      <c r="D53" s="7" t="s">
        <v>27</v>
      </c>
      <c r="E53" s="42" t="s">
        <v>56</v>
      </c>
      <c r="F53" s="43">
        <v>200</v>
      </c>
      <c r="G53" s="55">
        <v>4.25</v>
      </c>
      <c r="H53" s="55">
        <v>4.7160000000000002</v>
      </c>
      <c r="I53" s="55">
        <v>10.076000000000001</v>
      </c>
      <c r="J53" s="55">
        <v>99.120999999999995</v>
      </c>
      <c r="K53" s="44">
        <v>82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57</v>
      </c>
      <c r="F54" s="43">
        <v>185</v>
      </c>
      <c r="G54" s="55">
        <v>14.444000000000001</v>
      </c>
      <c r="H54" s="55">
        <v>32.429000000000002</v>
      </c>
      <c r="I54" s="55">
        <v>50.469000000000001</v>
      </c>
      <c r="J54" s="55">
        <v>555.05399999999997</v>
      </c>
      <c r="K54" s="44">
        <v>392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55"/>
      <c r="H55" s="55"/>
      <c r="I55" s="55"/>
      <c r="J55" s="55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62</v>
      </c>
      <c r="F56" s="43">
        <v>200</v>
      </c>
      <c r="G56" s="55">
        <v>0.22</v>
      </c>
      <c r="H56" s="55">
        <v>0.06</v>
      </c>
      <c r="I56" s="55">
        <v>13.614000000000001</v>
      </c>
      <c r="J56" s="55">
        <v>62.27</v>
      </c>
      <c r="K56" s="44">
        <v>342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48</v>
      </c>
      <c r="F57" s="43">
        <v>30</v>
      </c>
      <c r="G57" s="55">
        <v>2.2799999999999998</v>
      </c>
      <c r="H57" s="55">
        <v>0.24</v>
      </c>
      <c r="I57" s="55">
        <v>14.76</v>
      </c>
      <c r="J57" s="55">
        <v>70.5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54</v>
      </c>
      <c r="F58" s="43">
        <v>30</v>
      </c>
      <c r="G58" s="55">
        <v>2.5499999999999998</v>
      </c>
      <c r="H58" s="55">
        <v>0.99</v>
      </c>
      <c r="I58" s="55">
        <v>14.49</v>
      </c>
      <c r="J58" s="55">
        <v>77.7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705</v>
      </c>
      <c r="G61" s="19">
        <f t="shared" ref="G61" si="22">SUM(G52:G60)</f>
        <v>24.298000000000002</v>
      </c>
      <c r="H61" s="19">
        <f t="shared" ref="H61" si="23">SUM(H52:H60)</f>
        <v>42.129000000000005</v>
      </c>
      <c r="I61" s="19">
        <f t="shared" ref="I61" si="24">SUM(I52:I60)</f>
        <v>111.09400000000001</v>
      </c>
      <c r="J61" s="19">
        <f t="shared" ref="J61:L61" si="25">SUM(J52:J60)</f>
        <v>931.72299999999996</v>
      </c>
      <c r="K61" s="25"/>
      <c r="L61" s="19">
        <f t="shared" si="25"/>
        <v>86.74</v>
      </c>
    </row>
    <row r="62" spans="1:12" ht="15.75" customHeight="1" x14ac:dyDescent="0.2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1205</v>
      </c>
      <c r="G62" s="32">
        <f t="shared" ref="G62" si="26">G51+G61</f>
        <v>43.698999999999998</v>
      </c>
      <c r="H62" s="32">
        <f t="shared" ref="H62" si="27">H51+H61</f>
        <v>60.245000000000005</v>
      </c>
      <c r="I62" s="32">
        <f t="shared" ref="I62" si="28">I51+I61</f>
        <v>226.12299999999999</v>
      </c>
      <c r="J62" s="32">
        <f t="shared" ref="J62:L62" si="29">J51+J61</f>
        <v>1629.8240000000001</v>
      </c>
      <c r="K62" s="32"/>
      <c r="L62" s="32">
        <f t="shared" si="29"/>
        <v>156.92000000000002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40</v>
      </c>
      <c r="F63" s="40">
        <v>150</v>
      </c>
      <c r="G63" s="62">
        <v>25.716999999999999</v>
      </c>
      <c r="H63" s="62">
        <v>27.353999999999999</v>
      </c>
      <c r="I63" s="62">
        <v>4.5650000000000004</v>
      </c>
      <c r="J63" s="62">
        <v>367.58100000000002</v>
      </c>
      <c r="K63" s="41">
        <v>210</v>
      </c>
      <c r="L63" s="40">
        <v>70.180000000000007</v>
      </c>
    </row>
    <row r="64" spans="1:12" ht="15" x14ac:dyDescent="0.25">
      <c r="A64" s="23"/>
      <c r="B64" s="15"/>
      <c r="C64" s="11"/>
      <c r="D64" s="6"/>
      <c r="E64" s="42"/>
      <c r="F64" s="43"/>
      <c r="G64" s="55"/>
      <c r="H64" s="55"/>
      <c r="I64" s="55"/>
      <c r="J64" s="55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41</v>
      </c>
      <c r="F65" s="43">
        <v>200</v>
      </c>
      <c r="G65" s="55">
        <v>0.2</v>
      </c>
      <c r="H65" s="55">
        <v>5.0999999999999997E-2</v>
      </c>
      <c r="I65" s="55">
        <v>13.042999999999999</v>
      </c>
      <c r="J65" s="55">
        <v>53.387999999999998</v>
      </c>
      <c r="K65" s="44">
        <v>376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40</v>
      </c>
      <c r="G66" s="55">
        <v>2.8</v>
      </c>
      <c r="H66" s="55">
        <v>0.4</v>
      </c>
      <c r="I66" s="55">
        <v>18.399999999999999</v>
      </c>
      <c r="J66" s="55">
        <v>88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92</v>
      </c>
      <c r="F67" s="43">
        <v>130</v>
      </c>
      <c r="G67" s="55">
        <v>0.52</v>
      </c>
      <c r="H67" s="55">
        <v>0.52</v>
      </c>
      <c r="I67" s="55">
        <v>12.74</v>
      </c>
      <c r="J67" s="55">
        <v>61.1</v>
      </c>
      <c r="K67" s="44">
        <v>338</v>
      </c>
      <c r="L67" s="43"/>
    </row>
    <row r="68" spans="1:12" ht="15" x14ac:dyDescent="0.25">
      <c r="A68" s="23"/>
      <c r="B68" s="15"/>
      <c r="C68" s="11"/>
      <c r="D68" s="6"/>
      <c r="E68" s="42" t="s">
        <v>83</v>
      </c>
      <c r="F68" s="43">
        <v>15</v>
      </c>
      <c r="G68" s="55">
        <v>3.9</v>
      </c>
      <c r="H68" s="55">
        <v>3.915</v>
      </c>
      <c r="I68" s="55"/>
      <c r="J68" s="55">
        <v>51.6</v>
      </c>
      <c r="K68" s="44">
        <v>15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55"/>
      <c r="H69" s="55"/>
      <c r="I69" s="55"/>
      <c r="J69" s="55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33.137</v>
      </c>
      <c r="H70" s="19">
        <f t="shared" ref="H70" si="31">SUM(H63:H69)</f>
        <v>32.239999999999995</v>
      </c>
      <c r="I70" s="19">
        <f t="shared" ref="I70" si="32">SUM(I63:I69)</f>
        <v>48.747999999999998</v>
      </c>
      <c r="J70" s="19">
        <f t="shared" ref="J70:L70" si="33">SUM(J63:J69)</f>
        <v>621.66899999999998</v>
      </c>
      <c r="K70" s="25"/>
      <c r="L70" s="19">
        <f t="shared" si="33"/>
        <v>70.180000000000007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66</v>
      </c>
      <c r="F71" s="63">
        <v>60</v>
      </c>
      <c r="G71" s="55">
        <v>0.87</v>
      </c>
      <c r="H71" s="55">
        <v>3.0550000000000002</v>
      </c>
      <c r="I71" s="55">
        <v>5.1040000000000001</v>
      </c>
      <c r="J71" s="55">
        <v>51.33</v>
      </c>
      <c r="K71" s="44">
        <v>52</v>
      </c>
      <c r="L71" s="43">
        <v>86.74</v>
      </c>
    </row>
    <row r="72" spans="1:12" ht="15" x14ac:dyDescent="0.25">
      <c r="A72" s="23"/>
      <c r="B72" s="15"/>
      <c r="C72" s="11"/>
      <c r="D72" s="7" t="s">
        <v>27</v>
      </c>
      <c r="E72" s="42" t="s">
        <v>70</v>
      </c>
      <c r="F72" s="63">
        <v>200</v>
      </c>
      <c r="G72" s="55">
        <v>1.958</v>
      </c>
      <c r="H72" s="55">
        <v>4.0149999999999997</v>
      </c>
      <c r="I72" s="55">
        <v>13.178000000000001</v>
      </c>
      <c r="J72" s="55">
        <v>97.200999999999993</v>
      </c>
      <c r="K72" s="44">
        <v>96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58</v>
      </c>
      <c r="F73" s="63">
        <v>240</v>
      </c>
      <c r="G73" s="55">
        <v>17.195</v>
      </c>
      <c r="H73" s="55">
        <v>20.37</v>
      </c>
      <c r="I73" s="55">
        <v>27.905999999999999</v>
      </c>
      <c r="J73" s="55">
        <v>362.416</v>
      </c>
      <c r="K73" s="44">
        <v>259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63"/>
      <c r="G74" s="55"/>
      <c r="H74" s="55"/>
      <c r="I74" s="55"/>
      <c r="J74" s="55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59" t="s">
        <v>82</v>
      </c>
      <c r="F75" s="63">
        <v>180</v>
      </c>
      <c r="G75" s="55">
        <v>0.47599999999999998</v>
      </c>
      <c r="H75" s="55">
        <v>0.19600000000000001</v>
      </c>
      <c r="I75" s="55">
        <v>16.742000000000001</v>
      </c>
      <c r="J75" s="55">
        <v>79.66</v>
      </c>
      <c r="K75" s="44">
        <v>398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48</v>
      </c>
      <c r="F76" s="63">
        <v>30</v>
      </c>
      <c r="G76" s="55">
        <v>2.2799999999999998</v>
      </c>
      <c r="H76" s="55">
        <v>0.24</v>
      </c>
      <c r="I76" s="55">
        <v>14.76</v>
      </c>
      <c r="J76" s="55">
        <v>70.5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54</v>
      </c>
      <c r="F77" s="63">
        <v>30</v>
      </c>
      <c r="G77" s="55">
        <v>2.5499999999999998</v>
      </c>
      <c r="H77" s="55">
        <v>0.99</v>
      </c>
      <c r="I77" s="55">
        <v>14.49</v>
      </c>
      <c r="J77" s="55">
        <v>77.7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25.329000000000001</v>
      </c>
      <c r="H80" s="19">
        <f t="shared" ref="H80" si="35">SUM(H71:H79)</f>
        <v>28.866</v>
      </c>
      <c r="I80" s="19">
        <f t="shared" ref="I80" si="36">SUM(I71:I79)</f>
        <v>92.18</v>
      </c>
      <c r="J80" s="19">
        <f t="shared" ref="J80:L80" si="37">SUM(J71:J79)</f>
        <v>738.80700000000002</v>
      </c>
      <c r="K80" s="25"/>
      <c r="L80" s="19">
        <f t="shared" si="37"/>
        <v>86.74</v>
      </c>
    </row>
    <row r="81" spans="1:12" ht="15.75" customHeight="1" x14ac:dyDescent="0.2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1275</v>
      </c>
      <c r="G81" s="32">
        <f t="shared" ref="G81" si="38">G70+G80</f>
        <v>58.466000000000001</v>
      </c>
      <c r="H81" s="32">
        <f t="shared" ref="H81" si="39">H70+H80</f>
        <v>61.105999999999995</v>
      </c>
      <c r="I81" s="32">
        <f t="shared" ref="I81" si="40">I70+I80</f>
        <v>140.928</v>
      </c>
      <c r="J81" s="65">
        <f t="shared" ref="J81:L81" si="41">J70+J80</f>
        <v>1360.4760000000001</v>
      </c>
      <c r="K81" s="32"/>
      <c r="L81" s="32">
        <f t="shared" si="41"/>
        <v>156.92000000000002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1" t="s">
        <v>94</v>
      </c>
      <c r="F82" s="40">
        <v>120</v>
      </c>
      <c r="G82" s="62">
        <v>6</v>
      </c>
      <c r="H82" s="62">
        <v>4.8</v>
      </c>
      <c r="I82" s="62">
        <v>44.4</v>
      </c>
      <c r="J82" s="62">
        <v>244.8</v>
      </c>
      <c r="K82" s="41">
        <v>396</v>
      </c>
      <c r="L82" s="40">
        <v>70.180000000000007</v>
      </c>
    </row>
    <row r="83" spans="1:12" ht="15" x14ac:dyDescent="0.25">
      <c r="A83" s="23"/>
      <c r="B83" s="15"/>
      <c r="C83" s="11"/>
      <c r="D83" s="6"/>
      <c r="E83" s="59" t="s">
        <v>93</v>
      </c>
      <c r="F83" s="43">
        <v>20</v>
      </c>
      <c r="G83" s="55">
        <v>0.08</v>
      </c>
      <c r="H83" s="55"/>
      <c r="I83" s="55">
        <v>13</v>
      </c>
      <c r="J83" s="55">
        <v>50</v>
      </c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53</v>
      </c>
      <c r="F84" s="43">
        <v>200</v>
      </c>
      <c r="G84" s="55">
        <v>0.23599999999999999</v>
      </c>
      <c r="H84" s="55">
        <v>5.5E-2</v>
      </c>
      <c r="I84" s="55">
        <v>13.163</v>
      </c>
      <c r="J84" s="55">
        <v>54.747999999999998</v>
      </c>
      <c r="K84" s="44">
        <v>377</v>
      </c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55"/>
      <c r="H85" s="55"/>
      <c r="I85" s="55"/>
      <c r="J85" s="55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55"/>
      <c r="H86" s="55"/>
      <c r="I86" s="55"/>
      <c r="J86" s="55"/>
      <c r="K86" s="44"/>
      <c r="L86" s="43"/>
    </row>
    <row r="87" spans="1:12" ht="15" x14ac:dyDescent="0.25">
      <c r="A87" s="23"/>
      <c r="B87" s="15"/>
      <c r="C87" s="11"/>
      <c r="D87" s="6"/>
      <c r="E87" s="59" t="s">
        <v>95</v>
      </c>
      <c r="F87" s="43">
        <v>200</v>
      </c>
      <c r="G87" s="55"/>
      <c r="H87" s="55"/>
      <c r="I87" s="55">
        <v>22.4</v>
      </c>
      <c r="J87" s="55">
        <v>90</v>
      </c>
      <c r="K87" s="44">
        <v>348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6.3159999999999998</v>
      </c>
      <c r="H89" s="19">
        <f t="shared" ref="H89" si="43">SUM(H82:H88)</f>
        <v>4.8549999999999995</v>
      </c>
      <c r="I89" s="19">
        <f t="shared" ref="I89" si="44">SUM(I82:I88)</f>
        <v>92.962999999999994</v>
      </c>
      <c r="J89" s="19">
        <f t="shared" ref="J89:L89" si="45">SUM(J82:J88)</f>
        <v>439.548</v>
      </c>
      <c r="K89" s="25"/>
      <c r="L89" s="19">
        <f t="shared" si="45"/>
        <v>70.180000000000007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71</v>
      </c>
      <c r="F90" s="43">
        <v>60</v>
      </c>
      <c r="G90" s="55">
        <v>0.91900000000000004</v>
      </c>
      <c r="H90" s="55">
        <v>4.109</v>
      </c>
      <c r="I90" s="55">
        <v>4.92</v>
      </c>
      <c r="J90" s="55">
        <v>60.63</v>
      </c>
      <c r="K90" s="44">
        <v>67</v>
      </c>
      <c r="L90" s="43">
        <v>86.74</v>
      </c>
    </row>
    <row r="91" spans="1:12" ht="15" x14ac:dyDescent="0.25">
      <c r="A91" s="23"/>
      <c r="B91" s="15"/>
      <c r="C91" s="11"/>
      <c r="D91" s="7" t="s">
        <v>27</v>
      </c>
      <c r="E91" s="42" t="s">
        <v>59</v>
      </c>
      <c r="F91" s="43">
        <v>200</v>
      </c>
      <c r="G91" s="55">
        <v>4.1779999999999999</v>
      </c>
      <c r="H91" s="55">
        <v>2.2789999999999999</v>
      </c>
      <c r="I91" s="55">
        <v>9.9529999999999994</v>
      </c>
      <c r="J91" s="55">
        <v>76.480999999999995</v>
      </c>
      <c r="K91" s="44">
        <v>103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60</v>
      </c>
      <c r="F92" s="43">
        <v>90</v>
      </c>
      <c r="G92" s="55">
        <v>14.196999999999999</v>
      </c>
      <c r="H92" s="55">
        <v>16.29</v>
      </c>
      <c r="I92" s="55">
        <v>12.523</v>
      </c>
      <c r="J92" s="55">
        <v>254.99100000000001</v>
      </c>
      <c r="K92" s="44">
        <v>268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55</v>
      </c>
      <c r="F93" s="43">
        <v>150</v>
      </c>
      <c r="G93" s="55">
        <v>4.6950000000000003</v>
      </c>
      <c r="H93" s="55">
        <v>4.1219999999999999</v>
      </c>
      <c r="I93" s="55">
        <v>21.18</v>
      </c>
      <c r="J93" s="55">
        <v>140.40100000000001</v>
      </c>
      <c r="K93" s="44">
        <v>173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41</v>
      </c>
      <c r="F94" s="43">
        <v>180</v>
      </c>
      <c r="G94" s="55">
        <v>0.2</v>
      </c>
      <c r="H94" s="55">
        <v>5.0999999999999997E-2</v>
      </c>
      <c r="I94" s="55">
        <v>12.045</v>
      </c>
      <c r="J94" s="55">
        <v>49.398000000000003</v>
      </c>
      <c r="K94" s="44">
        <v>376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48</v>
      </c>
      <c r="F95" s="43">
        <v>30</v>
      </c>
      <c r="G95" s="55">
        <v>2.2799999999999998</v>
      </c>
      <c r="H95" s="55">
        <v>0.24</v>
      </c>
      <c r="I95" s="55">
        <v>14.76</v>
      </c>
      <c r="J95" s="55">
        <v>70.5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54</v>
      </c>
      <c r="F96" s="43">
        <v>30</v>
      </c>
      <c r="G96" s="55">
        <v>2.5499999999999998</v>
      </c>
      <c r="H96" s="55">
        <v>0.99</v>
      </c>
      <c r="I96" s="55">
        <v>14.49</v>
      </c>
      <c r="J96" s="55">
        <v>77.7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29.018999999999998</v>
      </c>
      <c r="H99" s="19">
        <f t="shared" ref="H99" si="47">SUM(H90:H98)</f>
        <v>28.080999999999992</v>
      </c>
      <c r="I99" s="19">
        <f t="shared" ref="I99" si="48">SUM(I90:I98)</f>
        <v>89.870999999999995</v>
      </c>
      <c r="J99" s="19">
        <f t="shared" ref="J99:L99" si="49">SUM(J90:J98)</f>
        <v>730.101</v>
      </c>
      <c r="K99" s="25"/>
      <c r="L99" s="19">
        <f t="shared" si="49"/>
        <v>86.74</v>
      </c>
    </row>
    <row r="100" spans="1:12" ht="15.75" customHeight="1" x14ac:dyDescent="0.2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1280</v>
      </c>
      <c r="G100" s="32">
        <f t="shared" ref="G100" si="50">G89+G99</f>
        <v>35.335000000000001</v>
      </c>
      <c r="H100" s="32">
        <f t="shared" ref="H100" si="51">H89+H99</f>
        <v>32.935999999999993</v>
      </c>
      <c r="I100" s="32">
        <f t="shared" ref="I100" si="52">I89+I99</f>
        <v>182.834</v>
      </c>
      <c r="J100" s="32">
        <f t="shared" ref="J100:L100" si="53">J89+J99</f>
        <v>1169.6489999999999</v>
      </c>
      <c r="K100" s="32"/>
      <c r="L100" s="32">
        <f t="shared" si="53"/>
        <v>156.92000000000002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200</v>
      </c>
      <c r="G101" s="62">
        <v>5.694</v>
      </c>
      <c r="H101" s="62">
        <v>6.5149999999999997</v>
      </c>
      <c r="I101" s="62">
        <v>27.655000000000001</v>
      </c>
      <c r="J101" s="62">
        <v>192.65</v>
      </c>
      <c r="K101" s="41">
        <v>173</v>
      </c>
      <c r="L101" s="40">
        <v>70.180000000000007</v>
      </c>
    </row>
    <row r="102" spans="1:12" ht="15" x14ac:dyDescent="0.25">
      <c r="A102" s="23"/>
      <c r="B102" s="15"/>
      <c r="C102" s="11"/>
      <c r="D102" s="6"/>
      <c r="E102" s="42"/>
      <c r="F102" s="43"/>
      <c r="G102" s="55"/>
      <c r="H102" s="55"/>
      <c r="I102" s="55"/>
      <c r="J102" s="55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55">
        <v>0.2</v>
      </c>
      <c r="H103" s="55">
        <v>5.0999999999999997E-2</v>
      </c>
      <c r="I103" s="55">
        <v>13.042999999999999</v>
      </c>
      <c r="J103" s="55">
        <v>53.387999999999998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50</v>
      </c>
      <c r="G104" s="55">
        <v>3.5</v>
      </c>
      <c r="H104" s="55">
        <v>0.5</v>
      </c>
      <c r="I104" s="55">
        <v>23</v>
      </c>
      <c r="J104" s="55">
        <v>110</v>
      </c>
      <c r="K104" s="44"/>
      <c r="L104" s="43"/>
    </row>
    <row r="105" spans="1:12" ht="15" x14ac:dyDescent="0.25">
      <c r="A105" s="23"/>
      <c r="B105" s="15"/>
      <c r="C105" s="11"/>
      <c r="D105" s="7"/>
      <c r="E105" s="42" t="s">
        <v>91</v>
      </c>
      <c r="F105" s="43">
        <v>50</v>
      </c>
      <c r="G105" s="55">
        <v>3.9</v>
      </c>
      <c r="H105" s="55">
        <v>7.69</v>
      </c>
      <c r="I105" s="55">
        <v>34.645000000000003</v>
      </c>
      <c r="J105" s="55">
        <v>220</v>
      </c>
      <c r="K105" s="44"/>
      <c r="L105" s="43"/>
    </row>
    <row r="106" spans="1:12" ht="15" x14ac:dyDescent="0.25">
      <c r="A106" s="23"/>
      <c r="B106" s="15"/>
      <c r="C106" s="11"/>
      <c r="D106" s="6"/>
      <c r="E106" s="42" t="s">
        <v>83</v>
      </c>
      <c r="F106" s="43">
        <v>15</v>
      </c>
      <c r="G106" s="43">
        <v>3.9</v>
      </c>
      <c r="H106" s="43">
        <v>3.915</v>
      </c>
      <c r="I106" s="43"/>
      <c r="J106" s="43">
        <v>51.6</v>
      </c>
      <c r="K106" s="44">
        <v>15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 t="shared" ref="G108:J108" si="54">SUM(G101:G107)</f>
        <v>17.193999999999999</v>
      </c>
      <c r="H108" s="19">
        <f t="shared" si="54"/>
        <v>18.670999999999999</v>
      </c>
      <c r="I108" s="19">
        <f t="shared" si="54"/>
        <v>98.343000000000004</v>
      </c>
      <c r="J108" s="19">
        <f t="shared" si="54"/>
        <v>627.63800000000003</v>
      </c>
      <c r="K108" s="25"/>
      <c r="L108" s="19">
        <f t="shared" ref="L108" si="55">SUM(L101:L107)</f>
        <v>70.180000000000007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9" t="s">
        <v>43</v>
      </c>
      <c r="F109" s="43">
        <v>60</v>
      </c>
      <c r="G109" s="55">
        <v>1.02</v>
      </c>
      <c r="H109" s="55">
        <v>5.4</v>
      </c>
      <c r="I109" s="55">
        <v>5.4</v>
      </c>
      <c r="J109" s="55">
        <v>81.599999999999994</v>
      </c>
      <c r="K109" s="44"/>
      <c r="L109" s="43">
        <v>86.74</v>
      </c>
    </row>
    <row r="110" spans="1:12" ht="15" x14ac:dyDescent="0.25">
      <c r="A110" s="23"/>
      <c r="B110" s="15"/>
      <c r="C110" s="11"/>
      <c r="D110" s="7" t="s">
        <v>27</v>
      </c>
      <c r="E110" s="59" t="s">
        <v>73</v>
      </c>
      <c r="F110" s="43">
        <v>200</v>
      </c>
      <c r="G110" s="55">
        <v>4.202</v>
      </c>
      <c r="H110" s="55">
        <v>2.3479999999999999</v>
      </c>
      <c r="I110" s="55">
        <v>12.265000000000001</v>
      </c>
      <c r="J110" s="55">
        <v>86.465000000000003</v>
      </c>
      <c r="K110" s="44">
        <v>101</v>
      </c>
      <c r="L110" s="43"/>
    </row>
    <row r="111" spans="1:12" ht="15" x14ac:dyDescent="0.25">
      <c r="A111" s="23"/>
      <c r="B111" s="15"/>
      <c r="C111" s="11"/>
      <c r="D111" s="7" t="s">
        <v>28</v>
      </c>
      <c r="E111" s="59" t="s">
        <v>57</v>
      </c>
      <c r="F111" s="43">
        <v>185</v>
      </c>
      <c r="G111" s="55">
        <v>14.444000000000001</v>
      </c>
      <c r="H111" s="55">
        <v>32.429000000000002</v>
      </c>
      <c r="I111" s="55">
        <v>50.469000000000001</v>
      </c>
      <c r="J111" s="55">
        <v>555.05399999999997</v>
      </c>
      <c r="K111" s="44">
        <v>392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55"/>
      <c r="H112" s="55"/>
      <c r="I112" s="55"/>
      <c r="J112" s="55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62</v>
      </c>
      <c r="F113" s="43">
        <v>200</v>
      </c>
      <c r="G113" s="55">
        <v>0.22</v>
      </c>
      <c r="H113" s="55">
        <v>0.06</v>
      </c>
      <c r="I113" s="55">
        <v>13.614000000000001</v>
      </c>
      <c r="J113" s="55">
        <v>62.27</v>
      </c>
      <c r="K113" s="44">
        <v>342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48</v>
      </c>
      <c r="F114" s="43">
        <v>30</v>
      </c>
      <c r="G114" s="55">
        <v>2.2799999999999998</v>
      </c>
      <c r="H114" s="55">
        <v>0.24</v>
      </c>
      <c r="I114" s="55">
        <v>14.76</v>
      </c>
      <c r="J114" s="55">
        <v>70.5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54</v>
      </c>
      <c r="F115" s="43">
        <v>30</v>
      </c>
      <c r="G115" s="55">
        <v>2.5499999999999998</v>
      </c>
      <c r="H115" s="55">
        <v>0.99</v>
      </c>
      <c r="I115" s="55">
        <v>14.49</v>
      </c>
      <c r="J115" s="55">
        <v>77.7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705</v>
      </c>
      <c r="G118" s="19">
        <f t="shared" ref="G118:J118" si="56">SUM(G109:G117)</f>
        <v>24.716000000000001</v>
      </c>
      <c r="H118" s="19">
        <f t="shared" si="56"/>
        <v>41.467000000000006</v>
      </c>
      <c r="I118" s="19">
        <f t="shared" si="56"/>
        <v>110.998</v>
      </c>
      <c r="J118" s="19">
        <f t="shared" si="56"/>
        <v>933.58899999999994</v>
      </c>
      <c r="K118" s="25"/>
      <c r="L118" s="19">
        <f t="shared" ref="L118" si="57">SUM(L109:L117)</f>
        <v>86.74</v>
      </c>
    </row>
    <row r="119" spans="1:12" ht="15" x14ac:dyDescent="0.2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1220</v>
      </c>
      <c r="G119" s="32">
        <f t="shared" ref="G119" si="58">G108+G118</f>
        <v>41.91</v>
      </c>
      <c r="H119" s="32">
        <f t="shared" ref="H119" si="59">H108+H118</f>
        <v>60.138000000000005</v>
      </c>
      <c r="I119" s="32">
        <f t="shared" ref="I119" si="60">I108+I118</f>
        <v>209.34100000000001</v>
      </c>
      <c r="J119" s="32">
        <f t="shared" ref="J119:L119" si="61">J108+J118</f>
        <v>1561.2269999999999</v>
      </c>
      <c r="K119" s="32"/>
      <c r="L119" s="32">
        <f t="shared" si="61"/>
        <v>156.92000000000002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170</v>
      </c>
      <c r="G120" s="62">
        <v>22.811</v>
      </c>
      <c r="H120" s="62">
        <v>13.204000000000001</v>
      </c>
      <c r="I120" s="62">
        <v>46.436</v>
      </c>
      <c r="J120" s="62">
        <v>400.471</v>
      </c>
      <c r="K120" s="41">
        <v>188</v>
      </c>
      <c r="L120" s="40">
        <v>70.180000000000007</v>
      </c>
    </row>
    <row r="121" spans="1:12" ht="15" x14ac:dyDescent="0.25">
      <c r="A121" s="14"/>
      <c r="B121" s="15"/>
      <c r="C121" s="11"/>
      <c r="D121" s="6"/>
      <c r="E121" s="42"/>
      <c r="F121" s="43"/>
      <c r="G121" s="55"/>
      <c r="H121" s="55"/>
      <c r="I121" s="55"/>
      <c r="J121" s="55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59" t="s">
        <v>96</v>
      </c>
      <c r="F122" s="43">
        <v>200</v>
      </c>
      <c r="G122" s="55">
        <v>2.2200000000000002</v>
      </c>
      <c r="H122" s="55">
        <v>2.25</v>
      </c>
      <c r="I122" s="55">
        <v>16.32</v>
      </c>
      <c r="J122" s="55">
        <v>94.5</v>
      </c>
      <c r="K122" s="44">
        <v>384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40</v>
      </c>
      <c r="G123" s="55">
        <v>3.04</v>
      </c>
      <c r="H123" s="55">
        <v>0.32</v>
      </c>
      <c r="I123" s="55">
        <v>19.68</v>
      </c>
      <c r="J123" s="55">
        <v>94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92</v>
      </c>
      <c r="F124" s="43">
        <v>130</v>
      </c>
      <c r="G124" s="55">
        <v>0.52</v>
      </c>
      <c r="H124" s="55">
        <v>0.52</v>
      </c>
      <c r="I124" s="55">
        <v>12.74</v>
      </c>
      <c r="J124" s="55">
        <v>61.1</v>
      </c>
      <c r="K124" s="44">
        <v>338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55"/>
      <c r="H125" s="55"/>
      <c r="I125" s="55"/>
      <c r="J125" s="55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28.590999999999998</v>
      </c>
      <c r="H127" s="19">
        <f t="shared" si="62"/>
        <v>16.294</v>
      </c>
      <c r="I127" s="19">
        <f t="shared" si="62"/>
        <v>95.176000000000002</v>
      </c>
      <c r="J127" s="19">
        <f t="shared" si="62"/>
        <v>650.07100000000003</v>
      </c>
      <c r="K127" s="25"/>
      <c r="L127" s="19">
        <f t="shared" ref="L127" si="63">SUM(L120:L126)</f>
        <v>70.180000000000007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9" t="s">
        <v>84</v>
      </c>
      <c r="F128" s="43">
        <v>60</v>
      </c>
      <c r="G128" s="55">
        <v>0.754</v>
      </c>
      <c r="H128" s="55">
        <v>5.8000000000000003E-2</v>
      </c>
      <c r="I128" s="55">
        <v>6.9960000000000004</v>
      </c>
      <c r="J128" s="55">
        <v>32.270000000000003</v>
      </c>
      <c r="K128" s="44">
        <v>62</v>
      </c>
      <c r="L128" s="43">
        <v>86.74</v>
      </c>
    </row>
    <row r="129" spans="1:12" ht="15" x14ac:dyDescent="0.25">
      <c r="A129" s="14"/>
      <c r="B129" s="15"/>
      <c r="C129" s="11"/>
      <c r="D129" s="7" t="s">
        <v>27</v>
      </c>
      <c r="E129" s="42" t="s">
        <v>56</v>
      </c>
      <c r="F129" s="43">
        <v>200</v>
      </c>
      <c r="G129" s="55">
        <v>4.25</v>
      </c>
      <c r="H129" s="55">
        <v>4.7160000000000002</v>
      </c>
      <c r="I129" s="55">
        <v>10.076000000000001</v>
      </c>
      <c r="J129" s="55">
        <v>99.120999999999995</v>
      </c>
      <c r="K129" s="44">
        <v>82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64</v>
      </c>
      <c r="F130" s="43">
        <v>90</v>
      </c>
      <c r="G130" s="55">
        <v>18.780999999999999</v>
      </c>
      <c r="H130" s="55">
        <v>5.3639999999999999</v>
      </c>
      <c r="I130" s="55">
        <v>10.821999999999999</v>
      </c>
      <c r="J130" s="55">
        <v>167.95500000000001</v>
      </c>
      <c r="K130" s="44">
        <v>294</v>
      </c>
      <c r="L130" s="43"/>
    </row>
    <row r="131" spans="1:12" ht="15" x14ac:dyDescent="0.25">
      <c r="A131" s="14"/>
      <c r="B131" s="15"/>
      <c r="C131" s="11"/>
      <c r="D131" s="7" t="s">
        <v>29</v>
      </c>
      <c r="E131" s="59" t="s">
        <v>85</v>
      </c>
      <c r="F131" s="43">
        <v>150</v>
      </c>
      <c r="G131" s="55">
        <v>17.283000000000001</v>
      </c>
      <c r="H131" s="55">
        <v>4.101</v>
      </c>
      <c r="I131" s="55">
        <v>36.128</v>
      </c>
      <c r="J131" s="55">
        <v>250.691</v>
      </c>
      <c r="K131" s="44">
        <v>304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41</v>
      </c>
      <c r="F132" s="43">
        <v>180</v>
      </c>
      <c r="G132" s="55">
        <v>0.2</v>
      </c>
      <c r="H132" s="55">
        <v>5.0999999999999997E-2</v>
      </c>
      <c r="I132" s="55">
        <v>12.045</v>
      </c>
      <c r="J132" s="55">
        <v>49.398000000000003</v>
      </c>
      <c r="K132" s="44">
        <v>376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48</v>
      </c>
      <c r="F133" s="43">
        <v>30</v>
      </c>
      <c r="G133" s="55">
        <v>2.2799999999999998</v>
      </c>
      <c r="H133" s="55">
        <v>0.24</v>
      </c>
      <c r="I133" s="55">
        <v>14.76</v>
      </c>
      <c r="J133" s="55">
        <v>70.5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54</v>
      </c>
      <c r="F134" s="43">
        <v>30</v>
      </c>
      <c r="G134" s="55">
        <v>2.5499999999999998</v>
      </c>
      <c r="H134" s="55">
        <v>0.99</v>
      </c>
      <c r="I134" s="55">
        <v>14.49</v>
      </c>
      <c r="J134" s="55">
        <v>77.7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46.097999999999999</v>
      </c>
      <c r="H137" s="19">
        <f t="shared" si="64"/>
        <v>15.520000000000001</v>
      </c>
      <c r="I137" s="19">
        <f t="shared" si="64"/>
        <v>105.31700000000001</v>
      </c>
      <c r="J137" s="19">
        <f t="shared" si="64"/>
        <v>747.6350000000001</v>
      </c>
      <c r="K137" s="25"/>
      <c r="L137" s="19">
        <f t="shared" ref="L137" si="65">SUM(L128:L136)</f>
        <v>86.74</v>
      </c>
    </row>
    <row r="138" spans="1:12" ht="15" x14ac:dyDescent="0.2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1280</v>
      </c>
      <c r="G138" s="32">
        <f t="shared" ref="G138" si="66">G127+G137</f>
        <v>74.688999999999993</v>
      </c>
      <c r="H138" s="32">
        <f t="shared" ref="H138" si="67">H127+H137</f>
        <v>31.814</v>
      </c>
      <c r="I138" s="32">
        <f t="shared" ref="I138" si="68">I127+I137</f>
        <v>200.49299999999999</v>
      </c>
      <c r="J138" s="32">
        <f t="shared" ref="J138:L138" si="69">J127+J137</f>
        <v>1397.7060000000001</v>
      </c>
      <c r="K138" s="32"/>
      <c r="L138" s="32">
        <f t="shared" si="69"/>
        <v>156.92000000000002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97</v>
      </c>
      <c r="F139" s="40">
        <v>105</v>
      </c>
      <c r="G139" s="62">
        <v>6.3</v>
      </c>
      <c r="H139" s="62">
        <v>4.2</v>
      </c>
      <c r="I139" s="62">
        <v>42</v>
      </c>
      <c r="J139" s="62">
        <v>231</v>
      </c>
      <c r="K139" s="41">
        <v>401</v>
      </c>
      <c r="L139" s="40">
        <v>70.180000000000007</v>
      </c>
    </row>
    <row r="140" spans="1:12" ht="15" x14ac:dyDescent="0.25">
      <c r="A140" s="23"/>
      <c r="B140" s="15"/>
      <c r="C140" s="11"/>
      <c r="D140" s="6"/>
      <c r="E140" s="59" t="s">
        <v>93</v>
      </c>
      <c r="F140" s="43">
        <v>20</v>
      </c>
      <c r="G140" s="55">
        <v>0.08</v>
      </c>
      <c r="H140" s="55"/>
      <c r="I140" s="55">
        <v>13</v>
      </c>
      <c r="J140" s="55">
        <v>50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55">
        <v>0.2</v>
      </c>
      <c r="H141" s="55">
        <v>5.0999999999999997E-2</v>
      </c>
      <c r="I141" s="55">
        <v>13.042999999999999</v>
      </c>
      <c r="J141" s="55">
        <v>53.387999999999998</v>
      </c>
      <c r="K141" s="44">
        <v>376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55"/>
      <c r="H142" s="55"/>
      <c r="I142" s="55"/>
      <c r="J142" s="55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55"/>
      <c r="H143" s="55"/>
      <c r="I143" s="55"/>
      <c r="J143" s="55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98</v>
      </c>
      <c r="F144" s="43">
        <v>200</v>
      </c>
      <c r="G144" s="55"/>
      <c r="H144" s="55"/>
      <c r="I144" s="55">
        <v>22.4</v>
      </c>
      <c r="J144" s="55">
        <v>90</v>
      </c>
      <c r="K144" s="44">
        <v>348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6.58</v>
      </c>
      <c r="H146" s="19">
        <f t="shared" si="70"/>
        <v>4.2510000000000003</v>
      </c>
      <c r="I146" s="19">
        <f t="shared" si="70"/>
        <v>90.443000000000012</v>
      </c>
      <c r="J146" s="19">
        <f t="shared" si="70"/>
        <v>424.38799999999998</v>
      </c>
      <c r="K146" s="25"/>
      <c r="L146" s="19">
        <f t="shared" ref="L146" si="71">SUM(L139:L145)</f>
        <v>70.180000000000007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9" t="s">
        <v>71</v>
      </c>
      <c r="F147" s="43">
        <v>60</v>
      </c>
      <c r="G147" s="55">
        <v>0.91900000000000004</v>
      </c>
      <c r="H147" s="55">
        <v>4.109</v>
      </c>
      <c r="I147" s="55">
        <v>4.92</v>
      </c>
      <c r="J147" s="55">
        <v>60.63</v>
      </c>
      <c r="K147" s="44">
        <v>67</v>
      </c>
      <c r="L147" s="43">
        <v>86.74</v>
      </c>
    </row>
    <row r="148" spans="1:12" ht="15" x14ac:dyDescent="0.25">
      <c r="A148" s="23"/>
      <c r="B148" s="15"/>
      <c r="C148" s="11"/>
      <c r="D148" s="7" t="s">
        <v>27</v>
      </c>
      <c r="E148" s="59" t="s">
        <v>44</v>
      </c>
      <c r="F148" s="43">
        <v>200</v>
      </c>
      <c r="G148" s="55">
        <v>1.6140000000000001</v>
      </c>
      <c r="H148" s="55">
        <v>4.665</v>
      </c>
      <c r="I148" s="55">
        <v>9.3510000000000009</v>
      </c>
      <c r="J148" s="55">
        <v>86.012</v>
      </c>
      <c r="K148" s="64" t="s">
        <v>45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46</v>
      </c>
      <c r="F149" s="43">
        <v>240</v>
      </c>
      <c r="G149" s="55">
        <v>19.82</v>
      </c>
      <c r="H149" s="55">
        <v>22.31</v>
      </c>
      <c r="I149" s="55">
        <v>43.142000000000003</v>
      </c>
      <c r="J149" s="55">
        <v>452.01600000000002</v>
      </c>
      <c r="K149" s="44">
        <v>291</v>
      </c>
      <c r="L149" s="43"/>
    </row>
    <row r="150" spans="1:12" ht="15" x14ac:dyDescent="0.25">
      <c r="A150" s="23"/>
      <c r="B150" s="15"/>
      <c r="C150" s="11"/>
      <c r="D150" s="7" t="s">
        <v>29</v>
      </c>
      <c r="E150" s="59"/>
      <c r="F150" s="43"/>
      <c r="G150" s="55"/>
      <c r="H150" s="55"/>
      <c r="I150" s="55"/>
      <c r="J150" s="55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59" t="s">
        <v>82</v>
      </c>
      <c r="F151" s="43">
        <v>180</v>
      </c>
      <c r="G151" s="55">
        <v>0.34</v>
      </c>
      <c r="H151" s="55">
        <v>0.14000000000000001</v>
      </c>
      <c r="I151" s="55">
        <v>14.81</v>
      </c>
      <c r="J151" s="55">
        <v>68.3</v>
      </c>
      <c r="K151" s="44">
        <v>398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48</v>
      </c>
      <c r="F152" s="43">
        <v>30</v>
      </c>
      <c r="G152" s="55">
        <v>2.2799999999999998</v>
      </c>
      <c r="H152" s="55">
        <v>0.24</v>
      </c>
      <c r="I152" s="55">
        <v>14.76</v>
      </c>
      <c r="J152" s="55">
        <v>70.5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54</v>
      </c>
      <c r="F153" s="43">
        <v>30</v>
      </c>
      <c r="G153" s="55">
        <v>2.5499999999999998</v>
      </c>
      <c r="H153" s="55">
        <v>0.99</v>
      </c>
      <c r="I153" s="55">
        <v>14.49</v>
      </c>
      <c r="J153" s="55">
        <v>77.7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27.523000000000003</v>
      </c>
      <c r="H156" s="19">
        <f t="shared" si="72"/>
        <v>32.454000000000001</v>
      </c>
      <c r="I156" s="19">
        <f t="shared" si="72"/>
        <v>101.473</v>
      </c>
      <c r="J156" s="19">
        <f t="shared" si="72"/>
        <v>815.15800000000002</v>
      </c>
      <c r="K156" s="25"/>
      <c r="L156" s="19">
        <f t="shared" ref="L156" si="73">SUM(L147:L155)</f>
        <v>86.74</v>
      </c>
    </row>
    <row r="157" spans="1:12" ht="15" x14ac:dyDescent="0.2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1265</v>
      </c>
      <c r="G157" s="32">
        <f t="shared" ref="G157" si="74">G146+G156</f>
        <v>34.103000000000002</v>
      </c>
      <c r="H157" s="32">
        <f t="shared" ref="H157" si="75">H146+H156</f>
        <v>36.704999999999998</v>
      </c>
      <c r="I157" s="32">
        <f t="shared" ref="I157" si="76">I146+I156</f>
        <v>191.916</v>
      </c>
      <c r="J157" s="32">
        <f t="shared" ref="J157:L157" si="77">J146+J156</f>
        <v>1239.546</v>
      </c>
      <c r="K157" s="32"/>
      <c r="L157" s="32">
        <f t="shared" si="77"/>
        <v>156.92000000000002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51</v>
      </c>
      <c r="F158" s="40">
        <v>90</v>
      </c>
      <c r="G158" s="62">
        <v>14.084</v>
      </c>
      <c r="H158" s="62">
        <v>8.7959999999999994</v>
      </c>
      <c r="I158" s="62">
        <v>12.734999999999999</v>
      </c>
      <c r="J158" s="62">
        <v>187.761</v>
      </c>
      <c r="K158" s="41">
        <v>294</v>
      </c>
      <c r="L158" s="40">
        <v>70.180000000000007</v>
      </c>
    </row>
    <row r="159" spans="1:12" ht="15" x14ac:dyDescent="0.25">
      <c r="A159" s="23"/>
      <c r="B159" s="15"/>
      <c r="C159" s="11"/>
      <c r="D159" s="6"/>
      <c r="E159" s="42" t="s">
        <v>89</v>
      </c>
      <c r="F159" s="43">
        <v>150</v>
      </c>
      <c r="G159" s="55">
        <v>6.4139999999999997</v>
      </c>
      <c r="H159" s="55">
        <v>3.6560000000000001</v>
      </c>
      <c r="I159" s="55">
        <v>40.944000000000003</v>
      </c>
      <c r="J159" s="55">
        <v>222.482</v>
      </c>
      <c r="K159" s="44">
        <v>202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55">
        <v>0.2</v>
      </c>
      <c r="H160" s="55">
        <v>5.0999999999999997E-2</v>
      </c>
      <c r="I160" s="55">
        <v>13.042999999999999</v>
      </c>
      <c r="J160" s="55">
        <v>53.387999999999998</v>
      </c>
      <c r="K160" s="44">
        <v>376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48</v>
      </c>
      <c r="F161" s="43">
        <v>40</v>
      </c>
      <c r="G161" s="55">
        <v>3.04</v>
      </c>
      <c r="H161" s="55">
        <v>0.32</v>
      </c>
      <c r="I161" s="55">
        <v>19.68</v>
      </c>
      <c r="J161" s="55">
        <v>94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55"/>
      <c r="H162" s="55"/>
      <c r="I162" s="55"/>
      <c r="J162" s="55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68</v>
      </c>
      <c r="F163" s="43">
        <v>30</v>
      </c>
      <c r="G163" s="55">
        <v>0.93</v>
      </c>
      <c r="H163" s="55">
        <v>0.06</v>
      </c>
      <c r="I163" s="55">
        <v>1.95</v>
      </c>
      <c r="J163" s="55">
        <v>12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24.667999999999996</v>
      </c>
      <c r="H165" s="19">
        <f t="shared" si="78"/>
        <v>12.883000000000001</v>
      </c>
      <c r="I165" s="19">
        <f t="shared" si="78"/>
        <v>88.352000000000018</v>
      </c>
      <c r="J165" s="19">
        <f t="shared" si="78"/>
        <v>569.63099999999997</v>
      </c>
      <c r="K165" s="25"/>
      <c r="L165" s="19">
        <f t="shared" ref="L165" si="79">SUM(L158:L164)</f>
        <v>70.180000000000007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9" t="s">
        <v>87</v>
      </c>
      <c r="F166" s="43">
        <v>60</v>
      </c>
      <c r="G166" s="55">
        <v>1.2509999999999999</v>
      </c>
      <c r="H166" s="55">
        <v>4.1100000000000003</v>
      </c>
      <c r="I166" s="55">
        <v>7.9649999999999999</v>
      </c>
      <c r="J166" s="55">
        <v>74.623000000000005</v>
      </c>
      <c r="K166" s="44">
        <v>20</v>
      </c>
      <c r="L166" s="43">
        <v>86.74</v>
      </c>
    </row>
    <row r="167" spans="1:12" ht="15" x14ac:dyDescent="0.25">
      <c r="A167" s="23"/>
      <c r="B167" s="15"/>
      <c r="C167" s="11"/>
      <c r="D167" s="7" t="s">
        <v>27</v>
      </c>
      <c r="E167" s="59" t="s">
        <v>90</v>
      </c>
      <c r="F167" s="43">
        <v>200</v>
      </c>
      <c r="G167" s="55">
        <v>7.6980000000000004</v>
      </c>
      <c r="H167" s="55">
        <v>5.5119999999999996</v>
      </c>
      <c r="I167" s="55">
        <v>15.09</v>
      </c>
      <c r="J167" s="55">
        <v>140.24100000000001</v>
      </c>
      <c r="K167" s="44">
        <v>102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99</v>
      </c>
      <c r="F168" s="43">
        <v>120</v>
      </c>
      <c r="G168" s="55">
        <v>19.384</v>
      </c>
      <c r="H168" s="55">
        <v>16.898</v>
      </c>
      <c r="I168" s="55">
        <v>1.331</v>
      </c>
      <c r="J168" s="55">
        <v>198.755</v>
      </c>
      <c r="K168" s="44">
        <v>229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52</v>
      </c>
      <c r="F169" s="43">
        <v>150</v>
      </c>
      <c r="G169" s="55">
        <v>3.2490000000000001</v>
      </c>
      <c r="H169" s="55">
        <v>3.8330000000000002</v>
      </c>
      <c r="I169" s="55">
        <v>23.431000000000001</v>
      </c>
      <c r="J169" s="55">
        <v>141.572</v>
      </c>
      <c r="K169" s="44">
        <v>128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47</v>
      </c>
      <c r="F170" s="43">
        <v>180</v>
      </c>
      <c r="G170" s="55">
        <v>0.23400000000000001</v>
      </c>
      <c r="H170" s="55"/>
      <c r="I170" s="55">
        <v>18.263000000000002</v>
      </c>
      <c r="J170" s="55">
        <v>74.594999999999999</v>
      </c>
      <c r="K170" s="44">
        <v>348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48</v>
      </c>
      <c r="F171" s="43">
        <v>30</v>
      </c>
      <c r="G171" s="55">
        <v>2.2799999999999998</v>
      </c>
      <c r="H171" s="55">
        <v>0.24</v>
      </c>
      <c r="I171" s="55">
        <v>14.76</v>
      </c>
      <c r="J171" s="55">
        <v>70.5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54</v>
      </c>
      <c r="F172" s="43">
        <v>30</v>
      </c>
      <c r="G172" s="55">
        <v>2.5499999999999998</v>
      </c>
      <c r="H172" s="55">
        <v>0.99</v>
      </c>
      <c r="I172" s="55">
        <v>14.49</v>
      </c>
      <c r="J172" s="55">
        <v>77.7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36.645999999999994</v>
      </c>
      <c r="H175" s="19">
        <f t="shared" si="80"/>
        <v>31.582999999999998</v>
      </c>
      <c r="I175" s="19">
        <f t="shared" si="80"/>
        <v>95.33</v>
      </c>
      <c r="J175" s="19">
        <f t="shared" si="80"/>
        <v>777.9860000000001</v>
      </c>
      <c r="K175" s="25"/>
      <c r="L175" s="19">
        <f t="shared" ref="L175" si="81">SUM(L166:L174)</f>
        <v>86.74</v>
      </c>
    </row>
    <row r="176" spans="1:12" ht="15" x14ac:dyDescent="0.2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1280</v>
      </c>
      <c r="G176" s="32">
        <f t="shared" ref="G176" si="82">G165+G175</f>
        <v>61.313999999999993</v>
      </c>
      <c r="H176" s="32">
        <f t="shared" ref="H176" si="83">H165+H175</f>
        <v>44.466000000000001</v>
      </c>
      <c r="I176" s="32">
        <f t="shared" ref="I176" si="84">I165+I175</f>
        <v>183.68200000000002</v>
      </c>
      <c r="J176" s="32">
        <f t="shared" ref="J176:L176" si="85">J165+J175</f>
        <v>1347.6170000000002</v>
      </c>
      <c r="K176" s="32"/>
      <c r="L176" s="32">
        <f t="shared" si="85"/>
        <v>156.92000000000002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200</v>
      </c>
      <c r="G177" s="62">
        <v>5.8330000000000002</v>
      </c>
      <c r="H177" s="62">
        <v>6.7080000000000002</v>
      </c>
      <c r="I177" s="62">
        <v>33.771000000000001</v>
      </c>
      <c r="J177" s="62">
        <v>219.471</v>
      </c>
      <c r="K177" s="41">
        <v>175</v>
      </c>
      <c r="L177" s="40">
        <v>70.180000000000007</v>
      </c>
    </row>
    <row r="178" spans="1:12" ht="15" x14ac:dyDescent="0.25">
      <c r="A178" s="23"/>
      <c r="B178" s="15"/>
      <c r="C178" s="11"/>
      <c r="D178" s="6"/>
      <c r="E178" s="42" t="s">
        <v>69</v>
      </c>
      <c r="F178" s="43">
        <v>50</v>
      </c>
      <c r="G178" s="55">
        <v>12.7</v>
      </c>
      <c r="H178" s="55">
        <v>11.5</v>
      </c>
      <c r="I178" s="55">
        <v>0.7</v>
      </c>
      <c r="J178" s="55">
        <v>157</v>
      </c>
      <c r="K178" s="44">
        <v>209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53</v>
      </c>
      <c r="F179" s="43">
        <v>200</v>
      </c>
      <c r="G179" s="55">
        <v>0.23599999999999999</v>
      </c>
      <c r="H179" s="55">
        <v>5.5E-2</v>
      </c>
      <c r="I179" s="55">
        <v>13.163</v>
      </c>
      <c r="J179" s="55">
        <v>54.747999999999998</v>
      </c>
      <c r="K179" s="44">
        <v>377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48</v>
      </c>
      <c r="F180" s="43">
        <v>50</v>
      </c>
      <c r="G180" s="55">
        <v>3.8</v>
      </c>
      <c r="H180" s="55">
        <v>0.4</v>
      </c>
      <c r="I180" s="55">
        <v>24.6</v>
      </c>
      <c r="J180" s="55">
        <v>117.5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22.569000000000003</v>
      </c>
      <c r="H184" s="19">
        <f t="shared" si="86"/>
        <v>18.662999999999997</v>
      </c>
      <c r="I184" s="19">
        <f t="shared" si="86"/>
        <v>72.234000000000009</v>
      </c>
      <c r="J184" s="19">
        <f t="shared" si="86"/>
        <v>548.71900000000005</v>
      </c>
      <c r="K184" s="25"/>
      <c r="L184" s="19">
        <f t="shared" ref="L184" si="87">SUM(L177:L183)</f>
        <v>70.180000000000007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86</v>
      </c>
      <c r="F185" s="43">
        <v>60</v>
      </c>
      <c r="G185" s="55">
        <v>0.67500000000000004</v>
      </c>
      <c r="H185" s="55">
        <v>4.0970000000000004</v>
      </c>
      <c r="I185" s="55">
        <v>7.0739999999999998</v>
      </c>
      <c r="J185" s="55">
        <v>68.209999999999994</v>
      </c>
      <c r="K185" s="44">
        <v>54</v>
      </c>
      <c r="L185" s="43">
        <v>86.74</v>
      </c>
    </row>
    <row r="186" spans="1:12" ht="15" x14ac:dyDescent="0.25">
      <c r="A186" s="23"/>
      <c r="B186" s="15"/>
      <c r="C186" s="11"/>
      <c r="D186" s="7" t="s">
        <v>27</v>
      </c>
      <c r="E186" s="42" t="s">
        <v>59</v>
      </c>
      <c r="F186" s="43">
        <v>200</v>
      </c>
      <c r="G186" s="55">
        <v>4.1779999999999999</v>
      </c>
      <c r="H186" s="55">
        <v>2.2789999999999999</v>
      </c>
      <c r="I186" s="55">
        <v>9.9529999999999994</v>
      </c>
      <c r="J186" s="55">
        <v>76.480999999999995</v>
      </c>
      <c r="K186" s="44">
        <v>103</v>
      </c>
      <c r="L186" s="43"/>
    </row>
    <row r="187" spans="1:12" ht="15" x14ac:dyDescent="0.25">
      <c r="A187" s="23"/>
      <c r="B187" s="15"/>
      <c r="C187" s="11"/>
      <c r="D187" s="7" t="s">
        <v>28</v>
      </c>
      <c r="E187" s="59" t="s">
        <v>67</v>
      </c>
      <c r="F187" s="43">
        <v>120</v>
      </c>
      <c r="G187" s="55">
        <v>14.539</v>
      </c>
      <c r="H187" s="55">
        <v>21.324000000000002</v>
      </c>
      <c r="I187" s="55">
        <v>14.507</v>
      </c>
      <c r="J187" s="55">
        <v>309.31099999999998</v>
      </c>
      <c r="K187" s="44">
        <v>268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61</v>
      </c>
      <c r="F188" s="43">
        <v>150</v>
      </c>
      <c r="G188" s="55">
        <v>4.008</v>
      </c>
      <c r="H188" s="55">
        <v>4.2789999999999999</v>
      </c>
      <c r="I188" s="55">
        <v>33.072000000000003</v>
      </c>
      <c r="J188" s="55">
        <v>187.03100000000001</v>
      </c>
      <c r="K188" s="44">
        <v>171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41</v>
      </c>
      <c r="F189" s="43">
        <v>180</v>
      </c>
      <c r="G189" s="55">
        <v>0.2</v>
      </c>
      <c r="H189" s="55">
        <v>5.0999999999999997E-2</v>
      </c>
      <c r="I189" s="55">
        <v>12.045</v>
      </c>
      <c r="J189" s="55">
        <v>49.398000000000003</v>
      </c>
      <c r="K189" s="44">
        <v>376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48</v>
      </c>
      <c r="F190" s="43">
        <v>30</v>
      </c>
      <c r="G190" s="55">
        <v>2.2799999999999998</v>
      </c>
      <c r="H190" s="55">
        <v>0.24</v>
      </c>
      <c r="I190" s="55">
        <v>14.76</v>
      </c>
      <c r="J190" s="55">
        <v>70.5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54</v>
      </c>
      <c r="F191" s="43">
        <v>30</v>
      </c>
      <c r="G191" s="55">
        <v>2.5499999999999998</v>
      </c>
      <c r="H191" s="55">
        <v>0.99</v>
      </c>
      <c r="I191" s="55">
        <v>14.49</v>
      </c>
      <c r="J191" s="55">
        <v>77.7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28.43</v>
      </c>
      <c r="H194" s="19">
        <f t="shared" si="88"/>
        <v>33.260000000000005</v>
      </c>
      <c r="I194" s="19">
        <f t="shared" si="88"/>
        <v>105.901</v>
      </c>
      <c r="J194" s="19">
        <f t="shared" si="88"/>
        <v>838.63099999999997</v>
      </c>
      <c r="K194" s="25"/>
      <c r="L194" s="19">
        <f t="shared" ref="L194" si="89">SUM(L185:L193)</f>
        <v>86.74</v>
      </c>
    </row>
    <row r="195" spans="1:12" ht="15" x14ac:dyDescent="0.2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1270</v>
      </c>
      <c r="G195" s="32">
        <f t="shared" ref="G195" si="90">G184+G194</f>
        <v>50.999000000000002</v>
      </c>
      <c r="H195" s="32">
        <f t="shared" ref="H195" si="91">H184+H194</f>
        <v>51.923000000000002</v>
      </c>
      <c r="I195" s="32">
        <f t="shared" ref="I195" si="92">I184+I194</f>
        <v>178.13499999999999</v>
      </c>
      <c r="J195" s="32">
        <f t="shared" ref="J195:L195" si="93">J184+J194</f>
        <v>1387.35</v>
      </c>
      <c r="K195" s="32"/>
      <c r="L195" s="32">
        <f t="shared" si="93"/>
        <v>156.92000000000002</v>
      </c>
    </row>
    <row r="196" spans="1:12" x14ac:dyDescent="0.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1256.5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49.247700000000009</v>
      </c>
      <c r="H196" s="34">
        <f t="shared" si="94"/>
        <v>46.541100000000007</v>
      </c>
      <c r="I196" s="34">
        <f t="shared" si="94"/>
        <v>186.20949999999999</v>
      </c>
      <c r="J196" s="34">
        <f t="shared" si="94"/>
        <v>1364.489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156.92000000000004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2024-10-07T12:03:18Z</dcterms:modified>
</cp:coreProperties>
</file>